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755" activeTab="1"/>
  </bookViews>
  <sheets>
    <sheet name="Příjmy" sheetId="1" r:id="rId1"/>
    <sheet name="Výdaje" sheetId="2" r:id="rId2"/>
    <sheet name="List3" sheetId="3" r:id="rId3"/>
  </sheets>
  <calcPr calcId="152511"/>
</workbook>
</file>

<file path=xl/calcChain.xml><?xml version="1.0" encoding="utf-8"?>
<calcChain xmlns="http://schemas.openxmlformats.org/spreadsheetml/2006/main">
  <c r="C48" i="1" l="1"/>
  <c r="C43" i="1" l="1"/>
  <c r="C20" i="1"/>
  <c r="C90" i="2"/>
  <c r="C45" i="1" l="1"/>
</calcChain>
</file>

<file path=xl/sharedStrings.xml><?xml version="1.0" encoding="utf-8"?>
<sst xmlns="http://schemas.openxmlformats.org/spreadsheetml/2006/main" count="142" uniqueCount="140">
  <si>
    <t>Příjmy</t>
  </si>
  <si>
    <t>Daňové příjmy</t>
  </si>
  <si>
    <t>1111  Daň z příjmů fyz. osob ze záv. činnosti</t>
  </si>
  <si>
    <t>1112  Daň z příjmů fyz. osob ze sam. výd.činnosti</t>
  </si>
  <si>
    <t>1113  Daň z příjmů fyz. osob vybíraná srážkou</t>
  </si>
  <si>
    <t>1121  Daň z příjmů právnických osob</t>
  </si>
  <si>
    <t xml:space="preserve">1122   Daň z příjmů PO za obec </t>
  </si>
  <si>
    <t>1211  Daň z přidané hodnoty</t>
  </si>
  <si>
    <t>1341  Poplatek ze psů</t>
  </si>
  <si>
    <t>1343  Poplatek za užívání veř. prostranství</t>
  </si>
  <si>
    <t xml:space="preserve">1351  Odvod  z loteríí </t>
  </si>
  <si>
    <t>1361  Správní poplatky</t>
  </si>
  <si>
    <t>1511  Daň z nemovitostí</t>
  </si>
  <si>
    <t>4112  Neinvestiční transfer  SR ČR - výkon státní správy</t>
  </si>
  <si>
    <t xml:space="preserve">4116  Neinvestiční dotace z ÚP </t>
  </si>
  <si>
    <t>4139  Ostatní převody z vlast. fondů</t>
  </si>
  <si>
    <t>Nedaňové příjmy</t>
  </si>
  <si>
    <t>2142  Ubytování a stravování</t>
  </si>
  <si>
    <t xml:space="preserve"> Z pronájmu nemovitostí </t>
  </si>
  <si>
    <t>2212 - Silnice</t>
  </si>
  <si>
    <t xml:space="preserve"> 3314 Činnosti knihovnické</t>
  </si>
  <si>
    <t>Poplatek z místní knihovny</t>
  </si>
  <si>
    <t>3392  Zájmová činnost v kultuře</t>
  </si>
  <si>
    <t>3612  Bytové hospodářství</t>
  </si>
  <si>
    <t>Nájemné - obecní byty</t>
  </si>
  <si>
    <t>Služby k nájmu, náhrady</t>
  </si>
  <si>
    <t>3631 - Veřejné osvětlení</t>
  </si>
  <si>
    <t>3639  Komunální služby a územní rozvoj</t>
  </si>
  <si>
    <t>Z pronájmu  pozemků</t>
  </si>
  <si>
    <t xml:space="preserve">Z pronájmu majetku, prodeje  </t>
  </si>
  <si>
    <t>Z pronájmu střechy ZŠ - antény O2</t>
  </si>
  <si>
    <t xml:space="preserve">Ostatní náhrady </t>
  </si>
  <si>
    <t xml:space="preserve">3722  Sběr a svoz komunálních odpadů  </t>
  </si>
  <si>
    <t>6171 Činnost místní správy</t>
  </si>
  <si>
    <t xml:space="preserve">Z poskytování služeb,  z náhrad … </t>
  </si>
  <si>
    <t>Úroky z BÚ</t>
  </si>
  <si>
    <t>Dividendy</t>
  </si>
  <si>
    <t>Financování  tř. 8</t>
  </si>
  <si>
    <t>Výdaje</t>
  </si>
  <si>
    <t>2142 - Ubytování a stravování</t>
  </si>
  <si>
    <t>Restaurace - opravy</t>
  </si>
  <si>
    <t>Údržba místních komunikací - zimní</t>
  </si>
  <si>
    <t>Opravy MK</t>
  </si>
  <si>
    <t>2221 - Provoz veřejné silniční dopravy</t>
  </si>
  <si>
    <t>2321 - Odvádění a čištění odpadních vod</t>
  </si>
  <si>
    <t>3117 - První stupeň základních škol</t>
  </si>
  <si>
    <t>3314 - Činnosti knihovnické</t>
  </si>
  <si>
    <t>3326 - Pořízení, zachování památek, církev</t>
  </si>
  <si>
    <t>Památník padlým,  kříže, kaplička</t>
  </si>
  <si>
    <t>3341 - Rozhlas a televize</t>
  </si>
  <si>
    <t xml:space="preserve">Místní rozhlas </t>
  </si>
  <si>
    <t>3392 - Zájmová činnost v kultuře</t>
  </si>
  <si>
    <t>Správa sálu OD - el. energ,plyn, úklid……..</t>
  </si>
  <si>
    <t>3399 - Ostatní činnosti v kultuře</t>
  </si>
  <si>
    <t>3412 - Sportovní zařízení v majetku obce</t>
  </si>
  <si>
    <t>3421 - Využití volného času dětí</t>
  </si>
  <si>
    <t>3612 - Bytové hospodářství</t>
  </si>
  <si>
    <t>3632 - Pohřebnictví</t>
  </si>
  <si>
    <t>3635 - Územní plánování</t>
  </si>
  <si>
    <t xml:space="preserve">Územní plán obce </t>
  </si>
  <si>
    <t>3639 - Komunální služby a územní rozvoj</t>
  </si>
  <si>
    <t>Nakládání a správa obecního majetku</t>
  </si>
  <si>
    <t xml:space="preserve">VPP UZ </t>
  </si>
  <si>
    <t>3722 - Sběr a svoz komunálních odpadů</t>
  </si>
  <si>
    <t>Svoz komunálních odpadů</t>
  </si>
  <si>
    <t>3745 - Péče o vzhled obce</t>
  </si>
  <si>
    <t>4329 - Ostatní soc. pomoc dětem</t>
  </si>
  <si>
    <t>Příspěvky novým občánkům</t>
  </si>
  <si>
    <t xml:space="preserve">Zajištění PO - SDH Klimkovice </t>
  </si>
  <si>
    <t>6112 - Zastupitelstva obcí</t>
  </si>
  <si>
    <t>6171 - Činnost místní správy</t>
  </si>
  <si>
    <t>Přestupky Klimkovice</t>
  </si>
  <si>
    <t>6320 - Pojištění funkčně nespecifikované</t>
  </si>
  <si>
    <t>Pojištění budov, majetku a odpovědnosti</t>
  </si>
  <si>
    <t>6330 - Převody vlastním fondům</t>
  </si>
  <si>
    <t>Převody rozpočtových účtů</t>
  </si>
  <si>
    <t xml:space="preserve">6399  Ostatní finanční operace </t>
  </si>
  <si>
    <t xml:space="preserve">Daň z příjmů Po  za obec </t>
  </si>
  <si>
    <t>6402 - Finanční vypořádání minulých let</t>
  </si>
  <si>
    <t>6409 - Ostatní činnosti</t>
  </si>
  <si>
    <t>Příspěvky a čl. poplatky - SMO ČR, SOB Bílovec, MAS Poodří</t>
  </si>
  <si>
    <t>Celkem</t>
  </si>
  <si>
    <t xml:space="preserve">Z nájmu sálu OD, včetně služeb, ostatní náhrady  </t>
  </si>
  <si>
    <t xml:space="preserve">8115  Zůstatek r. 2014 </t>
  </si>
  <si>
    <t>Opravy kanalizace, pasport</t>
  </si>
  <si>
    <t xml:space="preserve">Hřbitov Olbramice - dle smlouvy </t>
  </si>
  <si>
    <t>5512 - Požární ochrana - dobrovolná část</t>
  </si>
  <si>
    <t>Vypořádání 2014</t>
  </si>
  <si>
    <t xml:space="preserve">Příspěvek na dopravní obslužnost </t>
  </si>
  <si>
    <t>Správní činnost obce,  energie, dohody, správa sítě…</t>
  </si>
  <si>
    <t xml:space="preserve">Oprava budovy, malování... </t>
  </si>
  <si>
    <t xml:space="preserve">Úprava a údržba hřišť, ost. výdaje, revize </t>
  </si>
  <si>
    <t>Úklid VP, výsadba, PH, údržba strojů-  DPP</t>
  </si>
  <si>
    <t xml:space="preserve">Dny obce a kulturní akce </t>
  </si>
  <si>
    <t xml:space="preserve">Jubilanti  - oslava Dne seniorů </t>
  </si>
  <si>
    <t>Průlezky, skluzavky,lavičky, revize…</t>
  </si>
  <si>
    <t>6310 Obecné příjmy  z fin. operací</t>
  </si>
  <si>
    <t xml:space="preserve">Odměny, odvody, refundace, konference, cestovné </t>
  </si>
  <si>
    <t>3419 - Ostatní tělovýchovná činnost</t>
  </si>
  <si>
    <t xml:space="preserve">Podpora sportovních klubů - TJ Sokol </t>
  </si>
  <si>
    <t>3429 - Ostatní zájmová činnost a rekreace</t>
  </si>
  <si>
    <t xml:space="preserve">Podpora Klubu dříve narozených </t>
  </si>
  <si>
    <t>3319 - Ostatní záležitosti kultury</t>
  </si>
  <si>
    <t xml:space="preserve">Obecní kronika </t>
  </si>
  <si>
    <t>2339 - Záležitosti vodních toků a děl</t>
  </si>
  <si>
    <t xml:space="preserve">RS Sezina </t>
  </si>
  <si>
    <t xml:space="preserve">Rezerva na výdaje a poskytnuté transfery </t>
  </si>
  <si>
    <t xml:space="preserve">1355  Odvod  v VHP </t>
  </si>
  <si>
    <t xml:space="preserve">Revitalizace stromové zeleně - Dolní Louky </t>
  </si>
  <si>
    <t>Knihovna, knižní fond, oprava, vybavení…</t>
  </si>
  <si>
    <t xml:space="preserve">Oprava sálu OD - vybavení kuchyň </t>
  </si>
  <si>
    <t xml:space="preserve">BOZP + PO </t>
  </si>
  <si>
    <t xml:space="preserve">Transfér - oprava chodníku </t>
  </si>
  <si>
    <t xml:space="preserve">Provoz hasičárny, el. energie, revize,  </t>
  </si>
  <si>
    <t xml:space="preserve">Projekt - rekonstrukce </t>
  </si>
  <si>
    <t xml:space="preserve">Obecní dům - projekt </t>
  </si>
  <si>
    <t xml:space="preserve">2219 -  Ostatní záležitostipozemních komunikací </t>
  </si>
  <si>
    <t>Cyklostezka Vrchovina - projekt</t>
  </si>
  <si>
    <t xml:space="preserve">Projekty a studie  </t>
  </si>
  <si>
    <t>návrh v Kč</t>
  </si>
  <si>
    <t xml:space="preserve">Celkem daňové příjmy </t>
  </si>
  <si>
    <t>celkem nedaňové příjmy</t>
  </si>
  <si>
    <t xml:space="preserve">Celkem daňové i nedaňové příjmy </t>
  </si>
  <si>
    <t>Celkem příjmy  v roce 2015</t>
  </si>
  <si>
    <r>
      <t xml:space="preserve">3725 Využívání a zneškodďování odpadů - </t>
    </r>
    <r>
      <rPr>
        <sz val="12"/>
        <rFont val="Arial CE"/>
        <charset val="238"/>
      </rPr>
      <t>EKO-KOM</t>
    </r>
  </si>
  <si>
    <t>projekt rekonstrukce budovy</t>
  </si>
  <si>
    <t xml:space="preserve">Úhrady energií- zálohy </t>
  </si>
  <si>
    <t>Domovník, opravy,  byty  čp. 81, 173</t>
  </si>
  <si>
    <t>Revize, opravy  - bývalé moštárny, prostory knihovny</t>
  </si>
  <si>
    <t xml:space="preserve">3613 - Nebytové hospodářství </t>
  </si>
  <si>
    <t>AVE nájem světel, el.energie</t>
  </si>
  <si>
    <t>Venkovní lavice a stoly, vybavení - prac. nářadí</t>
  </si>
  <si>
    <t>Zpracovala: Ludmila Starečková</t>
  </si>
  <si>
    <t>Finanční výbor projednal dne: 1. prosince 2014</t>
  </si>
  <si>
    <t>Vyvěšeno na úřední desce dne: 2. prosince 2014</t>
  </si>
  <si>
    <t xml:space="preserve">Schválený  rozpočet  obce   Zbyslavice na rok 2015  </t>
  </si>
  <si>
    <t>Sňato z úřední desky dne: 18. prosince 2014</t>
  </si>
  <si>
    <t>Schválen zastupitelstvem obce č. 2/9.1</t>
  </si>
  <si>
    <t>Příspěvek ZŠ - provoz</t>
  </si>
  <si>
    <t>Příspěvek ZŠ - na vývoz  žumpy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</si>
</sst>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name val="Arial CE"/>
      <family val="2"/>
      <charset val="238"/>
    </font>
    <font>
      <b/>
      <sz val="10"/>
      <name val="Arial CE"/>
      <charset val="238"/>
    </font>
    <font>
      <sz val="10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family val="2"/>
      <charset val="238"/>
    </font>
    <font>
      <sz val="12"/>
      <name val="Arial CE"/>
      <charset val="238"/>
    </font>
    <font>
      <sz val="10"/>
      <color theme="1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 CE"/>
      <charset val="238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name val="Arial CE"/>
      <family val="2"/>
      <charset val="238"/>
    </font>
    <font>
      <b/>
      <sz val="14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6" tint="0.3999450666829432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9" tint="0.3999450666829432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1" xfId="0" applyBorder="1" applyAlignment="1">
      <alignment horizontal="right"/>
    </xf>
    <xf numFmtId="0" fontId="6" fillId="0" borderId="1" xfId="0" applyFont="1" applyBorder="1" applyAlignment="1">
      <alignment horizontal="left"/>
    </xf>
    <xf numFmtId="4" fontId="7" fillId="0" borderId="1" xfId="0" applyNumberFormat="1" applyFont="1" applyBorder="1" applyAlignment="1">
      <alignment horizontal="right"/>
    </xf>
    <xf numFmtId="4" fontId="6" fillId="0" borderId="1" xfId="0" applyNumberFormat="1" applyFont="1" applyBorder="1" applyAlignment="1">
      <alignment horizontal="right"/>
    </xf>
    <xf numFmtId="0" fontId="1" fillId="0" borderId="0" xfId="0" applyFont="1" applyBorder="1" applyAlignment="1">
      <alignment horizontal="right"/>
    </xf>
    <xf numFmtId="4" fontId="4" fillId="0" borderId="0" xfId="0" applyNumberFormat="1" applyFont="1" applyBorder="1" applyAlignment="1"/>
    <xf numFmtId="3" fontId="4" fillId="0" borderId="0" xfId="0" applyNumberFormat="1" applyFont="1" applyBorder="1" applyAlignment="1"/>
    <xf numFmtId="3" fontId="4" fillId="0" borderId="0" xfId="0" applyNumberFormat="1" applyFont="1" applyBorder="1" applyAlignment="1">
      <alignment horizontal="right"/>
    </xf>
    <xf numFmtId="4" fontId="4" fillId="0" borderId="0" xfId="0" applyNumberFormat="1" applyFont="1" applyBorder="1" applyAlignment="1">
      <alignment horizontal="right"/>
    </xf>
    <xf numFmtId="4" fontId="3" fillId="0" borderId="0" xfId="0" applyNumberFormat="1" applyFont="1" applyBorder="1" applyAlignment="1">
      <alignment horizontal="right"/>
    </xf>
    <xf numFmtId="4" fontId="5" fillId="0" borderId="0" xfId="0" applyNumberFormat="1" applyFont="1" applyBorder="1" applyAlignment="1">
      <alignment horizontal="right"/>
    </xf>
    <xf numFmtId="0" fontId="0" fillId="0" borderId="0" xfId="0" applyBorder="1" applyAlignment="1">
      <alignment horizontal="right"/>
    </xf>
    <xf numFmtId="4" fontId="7" fillId="0" borderId="0" xfId="0" applyNumberFormat="1" applyFont="1" applyBorder="1" applyAlignment="1">
      <alignment horizontal="right"/>
    </xf>
    <xf numFmtId="4" fontId="6" fillId="0" borderId="0" xfId="0" applyNumberFormat="1" applyFont="1" applyBorder="1" applyAlignment="1">
      <alignment horizontal="right"/>
    </xf>
    <xf numFmtId="0" fontId="8" fillId="0" borderId="0" xfId="0" applyFont="1" applyBorder="1"/>
    <xf numFmtId="4" fontId="9" fillId="0" borderId="0" xfId="0" applyNumberFormat="1" applyFont="1" applyBorder="1" applyAlignment="1">
      <alignment horizontal="right"/>
    </xf>
    <xf numFmtId="4" fontId="10" fillId="0" borderId="0" xfId="0" applyNumberFormat="1" applyFont="1" applyBorder="1" applyAlignment="1">
      <alignment horizontal="right"/>
    </xf>
    <xf numFmtId="0" fontId="11" fillId="0" borderId="1" xfId="0" applyFont="1" applyBorder="1"/>
    <xf numFmtId="0" fontId="12" fillId="0" borderId="1" xfId="0" applyFont="1" applyBorder="1"/>
    <xf numFmtId="0" fontId="13" fillId="0" borderId="1" xfId="0" applyFont="1" applyBorder="1" applyAlignment="1">
      <alignment horizontal="right"/>
    </xf>
    <xf numFmtId="0" fontId="14" fillId="0" borderId="1" xfId="0" applyFont="1" applyBorder="1"/>
    <xf numFmtId="4" fontId="14" fillId="0" borderId="1" xfId="0" applyNumberFormat="1" applyFont="1" applyBorder="1" applyAlignment="1"/>
    <xf numFmtId="0" fontId="14" fillId="0" borderId="1" xfId="0" applyFont="1" applyBorder="1" applyAlignment="1">
      <alignment horizontal="left"/>
    </xf>
    <xf numFmtId="3" fontId="14" fillId="0" borderId="1" xfId="0" applyNumberFormat="1" applyFont="1" applyBorder="1" applyAlignment="1">
      <alignment horizontal="right"/>
    </xf>
    <xf numFmtId="0" fontId="14" fillId="0" borderId="1" xfId="0" applyFont="1" applyBorder="1" applyAlignment="1"/>
    <xf numFmtId="4" fontId="14" fillId="0" borderId="1" xfId="0" applyNumberFormat="1" applyFont="1" applyBorder="1" applyAlignment="1">
      <alignment horizontal="right"/>
    </xf>
    <xf numFmtId="0" fontId="11" fillId="0" borderId="1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0" fontId="12" fillId="0" borderId="1" xfId="0" applyFont="1" applyBorder="1" applyAlignment="1">
      <alignment horizontal="left"/>
    </xf>
    <xf numFmtId="0" fontId="12" fillId="0" borderId="1" xfId="0" applyFont="1" applyBorder="1" applyAlignment="1">
      <alignment horizontal="right"/>
    </xf>
    <xf numFmtId="0" fontId="15" fillId="3" borderId="1" xfId="0" applyFont="1" applyFill="1" applyBorder="1" applyAlignment="1">
      <alignment horizontal="left"/>
    </xf>
    <xf numFmtId="4" fontId="15" fillId="3" borderId="1" xfId="0" applyNumberFormat="1" applyFont="1" applyFill="1" applyBorder="1" applyAlignment="1">
      <alignment horizontal="right"/>
    </xf>
    <xf numFmtId="0" fontId="11" fillId="3" borderId="1" xfId="0" applyFont="1" applyFill="1" applyBorder="1" applyAlignment="1">
      <alignment horizontal="left"/>
    </xf>
    <xf numFmtId="0" fontId="14" fillId="3" borderId="1" xfId="0" applyFont="1" applyFill="1" applyBorder="1" applyAlignment="1">
      <alignment horizontal="left"/>
    </xf>
    <xf numFmtId="4" fontId="11" fillId="3" borderId="1" xfId="0" applyNumberFormat="1" applyFont="1" applyFill="1" applyBorder="1" applyAlignment="1">
      <alignment horizontal="right"/>
    </xf>
    <xf numFmtId="0" fontId="11" fillId="3" borderId="1" xfId="0" applyFont="1" applyFill="1" applyBorder="1"/>
    <xf numFmtId="0" fontId="14" fillId="3" borderId="1" xfId="0" applyFont="1" applyFill="1" applyBorder="1"/>
    <xf numFmtId="4" fontId="11" fillId="3" borderId="1" xfId="0" applyNumberFormat="1" applyFont="1" applyFill="1" applyBorder="1" applyAlignment="1"/>
    <xf numFmtId="0" fontId="6" fillId="4" borderId="1" xfId="0" applyFont="1" applyFill="1" applyBorder="1" applyAlignment="1">
      <alignment horizontal="left"/>
    </xf>
    <xf numFmtId="0" fontId="12" fillId="4" borderId="1" xfId="0" applyFont="1" applyFill="1" applyBorder="1" applyAlignment="1">
      <alignment horizontal="left"/>
    </xf>
    <xf numFmtId="4" fontId="6" fillId="4" borderId="1" xfId="0" applyNumberFormat="1" applyFont="1" applyFill="1" applyBorder="1" applyAlignment="1">
      <alignment horizontal="right"/>
    </xf>
    <xf numFmtId="0" fontId="6" fillId="0" borderId="1" xfId="0" applyFont="1" applyBorder="1"/>
    <xf numFmtId="0" fontId="17" fillId="0" borderId="1" xfId="0" applyFont="1" applyBorder="1"/>
    <xf numFmtId="4" fontId="18" fillId="0" borderId="1" xfId="0" applyNumberFormat="1" applyFont="1" applyBorder="1" applyAlignment="1">
      <alignment horizontal="right"/>
    </xf>
    <xf numFmtId="0" fontId="7" fillId="0" borderId="1" xfId="0" applyFont="1" applyBorder="1"/>
    <xf numFmtId="4" fontId="19" fillId="0" borderId="1" xfId="0" applyNumberFormat="1" applyFont="1" applyBorder="1" applyAlignment="1">
      <alignment horizontal="right"/>
    </xf>
    <xf numFmtId="0" fontId="19" fillId="0" borderId="1" xfId="0" applyFont="1" applyBorder="1" applyAlignment="1">
      <alignment horizontal="left"/>
    </xf>
    <xf numFmtId="0" fontId="18" fillId="0" borderId="1" xfId="0" applyFont="1" applyBorder="1" applyAlignment="1">
      <alignment horizontal="left"/>
    </xf>
    <xf numFmtId="0" fontId="13" fillId="0" borderId="1" xfId="0" applyFont="1" applyBorder="1"/>
    <xf numFmtId="0" fontId="6" fillId="4" borderId="1" xfId="0" applyFont="1" applyFill="1" applyBorder="1"/>
    <xf numFmtId="0" fontId="14" fillId="4" borderId="1" xfId="0" applyFont="1" applyFill="1" applyBorder="1"/>
    <xf numFmtId="4" fontId="19" fillId="4" borderId="1" xfId="0" applyNumberFormat="1" applyFont="1" applyFill="1" applyBorder="1" applyAlignment="1">
      <alignment horizontal="right"/>
    </xf>
    <xf numFmtId="4" fontId="18" fillId="3" borderId="1" xfId="0" applyNumberFormat="1" applyFont="1" applyFill="1" applyBorder="1" applyAlignment="1">
      <alignment horizontal="right"/>
    </xf>
    <xf numFmtId="0" fontId="6" fillId="0" borderId="8" xfId="0" applyFont="1" applyBorder="1"/>
    <xf numFmtId="0" fontId="12" fillId="0" borderId="9" xfId="0" applyFont="1" applyBorder="1"/>
    <xf numFmtId="0" fontId="13" fillId="0" borderId="10" xfId="0" applyFont="1" applyBorder="1" applyAlignment="1">
      <alignment horizontal="right"/>
    </xf>
    <xf numFmtId="0" fontId="2" fillId="0" borderId="8" xfId="0" applyFont="1" applyBorder="1"/>
    <xf numFmtId="0" fontId="0" fillId="0" borderId="9" xfId="0" applyBorder="1"/>
    <xf numFmtId="17" fontId="0" fillId="0" borderId="10" xfId="0" applyNumberFormat="1" applyBorder="1"/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11" fillId="0" borderId="2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6" fillId="2" borderId="5" xfId="0" applyFont="1" applyFill="1" applyBorder="1" applyAlignment="1">
      <alignment horizontal="center"/>
    </xf>
    <xf numFmtId="0" fontId="16" fillId="2" borderId="6" xfId="0" applyFont="1" applyFill="1" applyBorder="1" applyAlignment="1">
      <alignment horizontal="center"/>
    </xf>
    <xf numFmtId="0" fontId="16" fillId="2" borderId="7" xfId="0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2"/>
  <sheetViews>
    <sheetView topLeftCell="A29" workbookViewId="0">
      <selection activeCell="C49" sqref="C49"/>
    </sheetView>
  </sheetViews>
  <sheetFormatPr defaultRowHeight="15" x14ac:dyDescent="0.25"/>
  <cols>
    <col min="1" max="1" width="59.28515625" customWidth="1"/>
    <col min="2" max="2" width="1.7109375" customWidth="1"/>
    <col min="3" max="3" width="22.28515625" customWidth="1"/>
    <col min="4" max="4" width="23.42578125" customWidth="1"/>
  </cols>
  <sheetData>
    <row r="1" spans="1:4" ht="26.25" customHeight="1" x14ac:dyDescent="0.25">
      <c r="A1" s="62" t="s">
        <v>135</v>
      </c>
      <c r="B1" s="63"/>
      <c r="C1" s="64"/>
    </row>
    <row r="2" spans="1:4" ht="9.75" customHeight="1" x14ac:dyDescent="0.3">
      <c r="A2" s="59"/>
      <c r="B2" s="60"/>
      <c r="C2" s="61"/>
    </row>
    <row r="3" spans="1:4" ht="15.75" x14ac:dyDescent="0.25">
      <c r="A3" s="44" t="s">
        <v>0</v>
      </c>
      <c r="B3" s="2"/>
      <c r="C3" s="3" t="s">
        <v>119</v>
      </c>
      <c r="D3" s="1"/>
    </row>
    <row r="4" spans="1:4" ht="15.75" x14ac:dyDescent="0.25">
      <c r="A4" s="65" t="s">
        <v>1</v>
      </c>
      <c r="B4" s="66"/>
      <c r="C4" s="67"/>
      <c r="D4" s="7"/>
    </row>
    <row r="5" spans="1:4" ht="15.75" x14ac:dyDescent="0.25">
      <c r="A5" s="23" t="s">
        <v>2</v>
      </c>
      <c r="B5" s="23"/>
      <c r="C5" s="24">
        <v>1050000</v>
      </c>
      <c r="D5" s="8"/>
    </row>
    <row r="6" spans="1:4" ht="15.75" x14ac:dyDescent="0.25">
      <c r="A6" s="23" t="s">
        <v>3</v>
      </c>
      <c r="B6" s="23"/>
      <c r="C6" s="24">
        <v>140000</v>
      </c>
      <c r="D6" s="8"/>
    </row>
    <row r="7" spans="1:4" ht="15.75" x14ac:dyDescent="0.25">
      <c r="A7" s="23" t="s">
        <v>4</v>
      </c>
      <c r="B7" s="23"/>
      <c r="C7" s="24">
        <v>120000</v>
      </c>
      <c r="D7" s="8"/>
    </row>
    <row r="8" spans="1:4" ht="15.75" x14ac:dyDescent="0.25">
      <c r="A8" s="23" t="s">
        <v>5</v>
      </c>
      <c r="B8" s="23"/>
      <c r="C8" s="24">
        <v>1100000</v>
      </c>
      <c r="D8" s="8"/>
    </row>
    <row r="9" spans="1:4" ht="15.75" x14ac:dyDescent="0.25">
      <c r="A9" s="23" t="s">
        <v>6</v>
      </c>
      <c r="B9" s="23"/>
      <c r="C9" s="24">
        <v>110000</v>
      </c>
      <c r="D9" s="8"/>
    </row>
    <row r="10" spans="1:4" ht="15.75" x14ac:dyDescent="0.25">
      <c r="A10" s="23" t="s">
        <v>7</v>
      </c>
      <c r="B10" s="23"/>
      <c r="C10" s="24">
        <v>2200000</v>
      </c>
      <c r="D10" s="8"/>
    </row>
    <row r="11" spans="1:4" ht="15.75" x14ac:dyDescent="0.25">
      <c r="A11" s="23" t="s">
        <v>8</v>
      </c>
      <c r="B11" s="23"/>
      <c r="C11" s="24">
        <v>14000</v>
      </c>
      <c r="D11" s="8"/>
    </row>
    <row r="12" spans="1:4" ht="15.75" x14ac:dyDescent="0.25">
      <c r="A12" s="23" t="s">
        <v>9</v>
      </c>
      <c r="B12" s="23"/>
      <c r="C12" s="24">
        <v>2000</v>
      </c>
      <c r="D12" s="8"/>
    </row>
    <row r="13" spans="1:4" ht="15.75" x14ac:dyDescent="0.25">
      <c r="A13" s="25" t="s">
        <v>10</v>
      </c>
      <c r="B13" s="23"/>
      <c r="C13" s="24">
        <v>6000</v>
      </c>
      <c r="D13" s="8"/>
    </row>
    <row r="14" spans="1:4" ht="15.75" x14ac:dyDescent="0.25">
      <c r="A14" s="25" t="s">
        <v>107</v>
      </c>
      <c r="B14" s="23"/>
      <c r="C14" s="24">
        <v>10000</v>
      </c>
      <c r="D14" s="8"/>
    </row>
    <row r="15" spans="1:4" ht="15.75" x14ac:dyDescent="0.25">
      <c r="A15" s="23" t="s">
        <v>11</v>
      </c>
      <c r="B15" s="23"/>
      <c r="C15" s="24">
        <v>5000</v>
      </c>
      <c r="D15" s="8"/>
    </row>
    <row r="16" spans="1:4" ht="15.75" x14ac:dyDescent="0.25">
      <c r="A16" s="23" t="s">
        <v>12</v>
      </c>
      <c r="B16" s="23"/>
      <c r="C16" s="24">
        <v>200000</v>
      </c>
      <c r="D16" s="8"/>
    </row>
    <row r="17" spans="1:4" ht="15.75" x14ac:dyDescent="0.25">
      <c r="A17" s="23" t="s">
        <v>13</v>
      </c>
      <c r="B17" s="23"/>
      <c r="C17" s="24">
        <v>111500</v>
      </c>
      <c r="D17" s="8"/>
    </row>
    <row r="18" spans="1:4" ht="15.75" x14ac:dyDescent="0.25">
      <c r="A18" s="23" t="s">
        <v>14</v>
      </c>
      <c r="B18" s="23"/>
      <c r="C18" s="24">
        <v>65000</v>
      </c>
      <c r="D18" s="8"/>
    </row>
    <row r="19" spans="1:4" ht="15.75" x14ac:dyDescent="0.25">
      <c r="A19" s="23" t="s">
        <v>15</v>
      </c>
      <c r="B19" s="23"/>
      <c r="C19" s="24">
        <v>24000</v>
      </c>
      <c r="D19" s="8"/>
    </row>
    <row r="20" spans="1:4" ht="15.75" x14ac:dyDescent="0.25">
      <c r="A20" s="38" t="s">
        <v>120</v>
      </c>
      <c r="B20" s="39"/>
      <c r="C20" s="40">
        <f>SUM(C5:C19)</f>
        <v>5157500</v>
      </c>
      <c r="D20" s="8"/>
    </row>
    <row r="21" spans="1:4" ht="15.75" x14ac:dyDescent="0.25">
      <c r="A21" s="65" t="s">
        <v>16</v>
      </c>
      <c r="B21" s="66"/>
      <c r="C21" s="67"/>
      <c r="D21" s="9"/>
    </row>
    <row r="22" spans="1:4" ht="15.75" x14ac:dyDescent="0.25">
      <c r="A22" s="20" t="s">
        <v>17</v>
      </c>
      <c r="B22" s="23"/>
      <c r="C22" s="26"/>
      <c r="D22" s="10"/>
    </row>
    <row r="23" spans="1:4" ht="15.75" x14ac:dyDescent="0.25">
      <c r="A23" s="27" t="s">
        <v>18</v>
      </c>
      <c r="B23" s="25"/>
      <c r="C23" s="28">
        <v>60000</v>
      </c>
      <c r="D23" s="11"/>
    </row>
    <row r="24" spans="1:4" ht="15.75" x14ac:dyDescent="0.25">
      <c r="A24" s="29" t="s">
        <v>20</v>
      </c>
      <c r="B24" s="25"/>
      <c r="C24" s="28"/>
      <c r="D24" s="11"/>
    </row>
    <row r="25" spans="1:4" ht="15.75" x14ac:dyDescent="0.25">
      <c r="A25" s="25" t="s">
        <v>21</v>
      </c>
      <c r="B25" s="25"/>
      <c r="C25" s="28">
        <v>200</v>
      </c>
      <c r="D25" s="11"/>
    </row>
    <row r="26" spans="1:4" ht="15.75" x14ac:dyDescent="0.25">
      <c r="A26" s="29" t="s">
        <v>22</v>
      </c>
      <c r="B26" s="25"/>
      <c r="C26" s="28"/>
      <c r="D26" s="11"/>
    </row>
    <row r="27" spans="1:4" ht="15.75" x14ac:dyDescent="0.25">
      <c r="A27" s="25" t="s">
        <v>82</v>
      </c>
      <c r="B27" s="25"/>
      <c r="C27" s="28">
        <v>50000</v>
      </c>
      <c r="D27" s="11"/>
    </row>
    <row r="28" spans="1:4" ht="15.75" x14ac:dyDescent="0.25">
      <c r="A28" s="29" t="s">
        <v>23</v>
      </c>
      <c r="B28" s="25"/>
      <c r="C28" s="28"/>
      <c r="D28" s="11"/>
    </row>
    <row r="29" spans="1:4" ht="15.75" x14ac:dyDescent="0.25">
      <c r="A29" s="25" t="s">
        <v>24</v>
      </c>
      <c r="B29" s="25"/>
      <c r="C29" s="28">
        <v>199800</v>
      </c>
      <c r="D29" s="11"/>
    </row>
    <row r="30" spans="1:4" ht="15.75" x14ac:dyDescent="0.25">
      <c r="A30" s="25" t="s">
        <v>25</v>
      </c>
      <c r="B30" s="25"/>
      <c r="C30" s="28">
        <v>109500</v>
      </c>
      <c r="D30" s="11"/>
    </row>
    <row r="31" spans="1:4" ht="15.75" x14ac:dyDescent="0.25">
      <c r="A31" s="29" t="s">
        <v>27</v>
      </c>
      <c r="B31" s="25"/>
      <c r="C31" s="28"/>
      <c r="D31" s="11"/>
    </row>
    <row r="32" spans="1:4" ht="15.75" x14ac:dyDescent="0.25">
      <c r="A32" s="25" t="s">
        <v>28</v>
      </c>
      <c r="B32" s="25"/>
      <c r="C32" s="28">
        <v>6600</v>
      </c>
      <c r="D32" s="11"/>
    </row>
    <row r="33" spans="1:4" ht="15.75" x14ac:dyDescent="0.25">
      <c r="A33" s="25" t="s">
        <v>29</v>
      </c>
      <c r="B33" s="25"/>
      <c r="C33" s="28">
        <v>2000</v>
      </c>
      <c r="D33" s="11"/>
    </row>
    <row r="34" spans="1:4" ht="15.75" x14ac:dyDescent="0.25">
      <c r="A34" s="25" t="s">
        <v>30</v>
      </c>
      <c r="B34" s="25"/>
      <c r="C34" s="28">
        <v>44000</v>
      </c>
      <c r="D34" s="11"/>
    </row>
    <row r="35" spans="1:4" ht="15.75" x14ac:dyDescent="0.25">
      <c r="A35" s="25" t="s">
        <v>31</v>
      </c>
      <c r="B35" s="25"/>
      <c r="C35" s="28">
        <v>8000</v>
      </c>
      <c r="D35" s="11"/>
    </row>
    <row r="36" spans="1:4" ht="15.75" x14ac:dyDescent="0.25">
      <c r="A36" s="29" t="s">
        <v>32</v>
      </c>
      <c r="B36" s="25"/>
      <c r="C36" s="28">
        <v>300000</v>
      </c>
      <c r="D36" s="11"/>
    </row>
    <row r="37" spans="1:4" ht="15.75" x14ac:dyDescent="0.25">
      <c r="A37" s="29" t="s">
        <v>124</v>
      </c>
      <c r="B37" s="25"/>
      <c r="C37" s="28">
        <v>60000</v>
      </c>
      <c r="D37" s="11"/>
    </row>
    <row r="38" spans="1:4" ht="15.75" x14ac:dyDescent="0.25">
      <c r="A38" s="29" t="s">
        <v>33</v>
      </c>
      <c r="B38" s="25"/>
      <c r="C38" s="28"/>
      <c r="D38" s="11"/>
    </row>
    <row r="39" spans="1:4" ht="15.75" x14ac:dyDescent="0.25">
      <c r="A39" s="25" t="s">
        <v>34</v>
      </c>
      <c r="B39" s="25"/>
      <c r="C39" s="28">
        <v>3000</v>
      </c>
      <c r="D39" s="11"/>
    </row>
    <row r="40" spans="1:4" ht="15.75" x14ac:dyDescent="0.25">
      <c r="A40" s="29" t="s">
        <v>96</v>
      </c>
      <c r="B40" s="25"/>
      <c r="C40" s="28"/>
      <c r="D40" s="11"/>
    </row>
    <row r="41" spans="1:4" ht="15.75" x14ac:dyDescent="0.25">
      <c r="A41" s="25" t="s">
        <v>35</v>
      </c>
      <c r="B41" s="25"/>
      <c r="C41" s="28">
        <v>10000</v>
      </c>
      <c r="D41" s="11"/>
    </row>
    <row r="42" spans="1:4" ht="15.75" x14ac:dyDescent="0.25">
      <c r="A42" s="25" t="s">
        <v>36</v>
      </c>
      <c r="B42" s="25"/>
      <c r="C42" s="28">
        <v>10000</v>
      </c>
      <c r="D42" s="11"/>
    </row>
    <row r="43" spans="1:4" ht="15.75" x14ac:dyDescent="0.25">
      <c r="A43" s="35" t="s">
        <v>121</v>
      </c>
      <c r="B43" s="36"/>
      <c r="C43" s="37">
        <f>SUM(C22:C42)</f>
        <v>863100</v>
      </c>
      <c r="D43" s="11"/>
    </row>
    <row r="44" spans="1:4" ht="15.75" x14ac:dyDescent="0.25">
      <c r="A44" s="4"/>
      <c r="B44" s="31"/>
      <c r="C44" s="6"/>
      <c r="D44" s="11"/>
    </row>
    <row r="45" spans="1:4" ht="18.75" x14ac:dyDescent="0.3">
      <c r="A45" s="33" t="s">
        <v>122</v>
      </c>
      <c r="B45" s="33"/>
      <c r="C45" s="34">
        <f>SUM(C20+C43)</f>
        <v>6020600</v>
      </c>
      <c r="D45" s="11"/>
    </row>
    <row r="46" spans="1:4" ht="15.75" x14ac:dyDescent="0.25">
      <c r="A46" s="4" t="s">
        <v>37</v>
      </c>
      <c r="B46" s="31"/>
      <c r="C46" s="32"/>
      <c r="D46" s="12"/>
    </row>
    <row r="47" spans="1:4" ht="15.75" x14ac:dyDescent="0.25">
      <c r="A47" s="4" t="s">
        <v>83</v>
      </c>
      <c r="B47" s="31"/>
      <c r="C47" s="5">
        <v>4500000</v>
      </c>
      <c r="D47" s="13"/>
    </row>
    <row r="48" spans="1:4" ht="15.75" x14ac:dyDescent="0.25">
      <c r="A48" s="41" t="s">
        <v>123</v>
      </c>
      <c r="B48" s="42"/>
      <c r="C48" s="43">
        <f>SUM(C45)</f>
        <v>6020600</v>
      </c>
      <c r="D48" s="14"/>
    </row>
    <row r="49" spans="3:4" ht="15.75" x14ac:dyDescent="0.25">
      <c r="C49" s="16"/>
      <c r="D49" s="14"/>
    </row>
    <row r="50" spans="3:4" ht="15.75" x14ac:dyDescent="0.25">
      <c r="D50" s="15"/>
    </row>
    <row r="51" spans="3:4" ht="15.75" x14ac:dyDescent="0.25">
      <c r="D51" s="16"/>
    </row>
    <row r="52" spans="3:4" x14ac:dyDescent="0.25">
      <c r="D52" s="1"/>
    </row>
  </sheetData>
  <mergeCells count="3">
    <mergeCell ref="A1:C1"/>
    <mergeCell ref="A4:C4"/>
    <mergeCell ref="A21:C21"/>
  </mergeCells>
  <pageMargins left="0.70866141732283472" right="0.70866141732283472" top="0.59055118110236227" bottom="0.59055118110236227" header="0.31496062992125984" footer="0.31496062992125984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7"/>
  <sheetViews>
    <sheetView tabSelected="1" topLeftCell="A15" workbookViewId="0">
      <selection activeCell="A20" sqref="A20"/>
    </sheetView>
  </sheetViews>
  <sheetFormatPr defaultRowHeight="15" x14ac:dyDescent="0.25"/>
  <cols>
    <col min="1" max="1" width="61.7109375" customWidth="1"/>
    <col min="2" max="2" width="1.28515625" customWidth="1"/>
    <col min="3" max="3" width="19.85546875" customWidth="1"/>
    <col min="4" max="4" width="16.85546875" customWidth="1"/>
  </cols>
  <sheetData>
    <row r="1" spans="1:4" ht="27" customHeight="1" x14ac:dyDescent="0.35">
      <c r="A1" s="68" t="s">
        <v>135</v>
      </c>
      <c r="B1" s="69"/>
      <c r="C1" s="70"/>
    </row>
    <row r="2" spans="1:4" ht="15.75" x14ac:dyDescent="0.25">
      <c r="A2" s="56"/>
      <c r="B2" s="57"/>
      <c r="C2" s="58"/>
      <c r="D2" s="1"/>
    </row>
    <row r="3" spans="1:4" ht="15.75" x14ac:dyDescent="0.25">
      <c r="A3" s="51" t="s">
        <v>38</v>
      </c>
      <c r="B3" s="21"/>
      <c r="C3" s="22" t="s">
        <v>119</v>
      </c>
      <c r="D3" s="7"/>
    </row>
    <row r="4" spans="1:4" ht="15.75" x14ac:dyDescent="0.25">
      <c r="A4" s="44" t="s">
        <v>39</v>
      </c>
      <c r="B4" s="23"/>
      <c r="C4" s="45"/>
      <c r="D4" s="17"/>
    </row>
    <row r="5" spans="1:4" ht="15.75" x14ac:dyDescent="0.25">
      <c r="A5" s="23" t="s">
        <v>40</v>
      </c>
      <c r="B5" s="23"/>
      <c r="C5" s="46">
        <v>20000</v>
      </c>
      <c r="D5" s="18"/>
    </row>
    <row r="6" spans="1:4" ht="15.75" x14ac:dyDescent="0.25">
      <c r="A6" s="44" t="s">
        <v>19</v>
      </c>
      <c r="B6" s="23"/>
      <c r="C6" s="46"/>
      <c r="D6" s="18"/>
    </row>
    <row r="7" spans="1:4" ht="15.75" x14ac:dyDescent="0.25">
      <c r="A7" s="23" t="s">
        <v>41</v>
      </c>
      <c r="B7" s="23"/>
      <c r="C7" s="46">
        <v>60000</v>
      </c>
      <c r="D7" s="18"/>
    </row>
    <row r="8" spans="1:4" ht="15.75" x14ac:dyDescent="0.25">
      <c r="A8" s="23" t="s">
        <v>42</v>
      </c>
      <c r="B8" s="23"/>
      <c r="C8" s="46">
        <v>50000</v>
      </c>
      <c r="D8" s="18"/>
    </row>
    <row r="9" spans="1:4" ht="15.75" x14ac:dyDescent="0.25">
      <c r="A9" s="20" t="s">
        <v>116</v>
      </c>
      <c r="B9" s="23"/>
      <c r="C9" s="46"/>
      <c r="D9" s="18"/>
    </row>
    <row r="10" spans="1:4" ht="15.75" x14ac:dyDescent="0.25">
      <c r="A10" s="47" t="s">
        <v>117</v>
      </c>
      <c r="B10" s="23"/>
      <c r="C10" s="46">
        <v>50000</v>
      </c>
      <c r="D10" s="18"/>
    </row>
    <row r="11" spans="1:4" ht="15.75" x14ac:dyDescent="0.25">
      <c r="A11" s="44" t="s">
        <v>43</v>
      </c>
      <c r="B11" s="23"/>
      <c r="C11" s="46"/>
      <c r="D11" s="18"/>
    </row>
    <row r="12" spans="1:4" ht="15.75" x14ac:dyDescent="0.25">
      <c r="A12" s="23" t="s">
        <v>88</v>
      </c>
      <c r="B12" s="23"/>
      <c r="C12" s="46">
        <v>30000</v>
      </c>
      <c r="D12" s="18"/>
    </row>
    <row r="13" spans="1:4" ht="15.75" x14ac:dyDescent="0.25">
      <c r="A13" s="44" t="s">
        <v>44</v>
      </c>
      <c r="B13" s="23"/>
      <c r="C13" s="46"/>
      <c r="D13" s="18"/>
    </row>
    <row r="14" spans="1:4" ht="15.75" x14ac:dyDescent="0.25">
      <c r="A14" s="23" t="s">
        <v>84</v>
      </c>
      <c r="B14" s="23"/>
      <c r="C14" s="46">
        <v>100000</v>
      </c>
      <c r="D14" s="18"/>
    </row>
    <row r="15" spans="1:4" ht="15.75" x14ac:dyDescent="0.25">
      <c r="A15" s="44" t="s">
        <v>104</v>
      </c>
      <c r="B15" s="23"/>
      <c r="C15" s="46"/>
      <c r="D15" s="18"/>
    </row>
    <row r="16" spans="1:4" ht="15.75" x14ac:dyDescent="0.25">
      <c r="A16" s="23" t="s">
        <v>105</v>
      </c>
      <c r="B16" s="23"/>
      <c r="C16" s="46">
        <v>0</v>
      </c>
      <c r="D16" s="18"/>
    </row>
    <row r="17" spans="1:4" ht="15.75" x14ac:dyDescent="0.25">
      <c r="A17" s="44" t="s">
        <v>45</v>
      </c>
      <c r="B17" s="23"/>
      <c r="C17" s="46"/>
      <c r="D17" s="18"/>
    </row>
    <row r="18" spans="1:4" ht="15.75" x14ac:dyDescent="0.25">
      <c r="A18" s="23" t="s">
        <v>138</v>
      </c>
      <c r="B18" s="23"/>
      <c r="C18" s="46">
        <v>380000</v>
      </c>
      <c r="D18" s="18"/>
    </row>
    <row r="19" spans="1:4" ht="15.75" x14ac:dyDescent="0.25">
      <c r="A19" s="23" t="s">
        <v>139</v>
      </c>
      <c r="B19" s="23"/>
      <c r="C19" s="46">
        <v>100000</v>
      </c>
      <c r="D19" s="18"/>
    </row>
    <row r="20" spans="1:4" ht="15.75" x14ac:dyDescent="0.25">
      <c r="A20" s="23" t="s">
        <v>125</v>
      </c>
      <c r="B20" s="23"/>
      <c r="C20" s="46">
        <v>200000</v>
      </c>
      <c r="D20" s="18"/>
    </row>
    <row r="21" spans="1:4" ht="15.75" x14ac:dyDescent="0.25">
      <c r="A21" s="44" t="s">
        <v>46</v>
      </c>
      <c r="B21" s="23"/>
      <c r="C21" s="46"/>
      <c r="D21" s="18"/>
    </row>
    <row r="22" spans="1:4" ht="15.75" x14ac:dyDescent="0.25">
      <c r="A22" s="23" t="s">
        <v>109</v>
      </c>
      <c r="B22" s="23"/>
      <c r="C22" s="46">
        <v>106000</v>
      </c>
      <c r="D22" s="18"/>
    </row>
    <row r="23" spans="1:4" ht="15.75" x14ac:dyDescent="0.25">
      <c r="A23" s="20" t="s">
        <v>102</v>
      </c>
      <c r="B23" s="23"/>
      <c r="C23" s="46"/>
      <c r="D23" s="18"/>
    </row>
    <row r="24" spans="1:4" ht="15.75" x14ac:dyDescent="0.25">
      <c r="A24" s="47" t="s">
        <v>103</v>
      </c>
      <c r="B24" s="23"/>
      <c r="C24" s="46">
        <v>25000</v>
      </c>
      <c r="D24" s="18"/>
    </row>
    <row r="25" spans="1:4" ht="15.75" x14ac:dyDescent="0.25">
      <c r="A25" s="44" t="s">
        <v>47</v>
      </c>
      <c r="B25" s="23"/>
      <c r="C25" s="46"/>
      <c r="D25" s="18"/>
    </row>
    <row r="26" spans="1:4" ht="15.75" x14ac:dyDescent="0.25">
      <c r="A26" s="23" t="s">
        <v>48</v>
      </c>
      <c r="B26" s="23"/>
      <c r="C26" s="46">
        <v>10000</v>
      </c>
      <c r="D26" s="18"/>
    </row>
    <row r="27" spans="1:4" ht="15.75" x14ac:dyDescent="0.25">
      <c r="A27" s="44" t="s">
        <v>49</v>
      </c>
      <c r="B27" s="23"/>
      <c r="C27" s="46"/>
      <c r="D27" s="18"/>
    </row>
    <row r="28" spans="1:4" ht="15.75" x14ac:dyDescent="0.25">
      <c r="A28" s="23" t="s">
        <v>50</v>
      </c>
      <c r="B28" s="23"/>
      <c r="C28" s="46">
        <v>20000</v>
      </c>
      <c r="D28" s="18"/>
    </row>
    <row r="29" spans="1:4" ht="15.75" x14ac:dyDescent="0.25">
      <c r="A29" s="44" t="s">
        <v>51</v>
      </c>
      <c r="B29" s="23"/>
      <c r="C29" s="46"/>
      <c r="D29" s="18"/>
    </row>
    <row r="30" spans="1:4" ht="15.75" x14ac:dyDescent="0.25">
      <c r="A30" s="23" t="s">
        <v>52</v>
      </c>
      <c r="B30" s="23"/>
      <c r="C30" s="46">
        <v>120000</v>
      </c>
      <c r="D30" s="18"/>
    </row>
    <row r="31" spans="1:4" ht="15.75" x14ac:dyDescent="0.25">
      <c r="A31" s="23" t="s">
        <v>110</v>
      </c>
      <c r="B31" s="23"/>
      <c r="C31" s="46">
        <v>70000</v>
      </c>
      <c r="D31" s="18"/>
    </row>
    <row r="32" spans="1:4" ht="15.75" x14ac:dyDescent="0.25">
      <c r="A32" s="23" t="s">
        <v>115</v>
      </c>
      <c r="B32" s="23"/>
      <c r="C32" s="46">
        <v>200000</v>
      </c>
      <c r="D32" s="18"/>
    </row>
    <row r="33" spans="1:4" ht="15.75" x14ac:dyDescent="0.25">
      <c r="A33" s="20" t="s">
        <v>53</v>
      </c>
      <c r="B33" s="23"/>
      <c r="C33" s="46"/>
      <c r="D33" s="18"/>
    </row>
    <row r="34" spans="1:4" ht="15.75" x14ac:dyDescent="0.25">
      <c r="A34" s="23" t="s">
        <v>94</v>
      </c>
      <c r="B34" s="23"/>
      <c r="C34" s="46">
        <v>10000</v>
      </c>
      <c r="D34" s="18"/>
    </row>
    <row r="35" spans="1:4" ht="15.75" x14ac:dyDescent="0.25">
      <c r="A35" s="47" t="s">
        <v>93</v>
      </c>
      <c r="B35" s="23"/>
      <c r="C35" s="46">
        <v>100000</v>
      </c>
      <c r="D35" s="18"/>
    </row>
    <row r="36" spans="1:4" ht="15.75" x14ac:dyDescent="0.25">
      <c r="A36" s="44" t="s">
        <v>54</v>
      </c>
      <c r="B36" s="23"/>
      <c r="C36" s="46"/>
      <c r="D36" s="18"/>
    </row>
    <row r="37" spans="1:4" ht="15.75" x14ac:dyDescent="0.25">
      <c r="A37" s="23" t="s">
        <v>91</v>
      </c>
      <c r="B37" s="23"/>
      <c r="C37" s="46">
        <v>50000</v>
      </c>
      <c r="D37" s="18"/>
    </row>
    <row r="38" spans="1:4" ht="15.75" x14ac:dyDescent="0.25">
      <c r="A38" s="44" t="s">
        <v>98</v>
      </c>
      <c r="B38" s="23"/>
      <c r="C38" s="46"/>
      <c r="D38" s="18"/>
    </row>
    <row r="39" spans="1:4" ht="15.75" x14ac:dyDescent="0.25">
      <c r="A39" s="47" t="s">
        <v>99</v>
      </c>
      <c r="B39" s="23"/>
      <c r="C39" s="46">
        <v>0</v>
      </c>
      <c r="D39" s="18"/>
    </row>
    <row r="40" spans="1:4" ht="15.75" x14ac:dyDescent="0.25">
      <c r="A40" s="49" t="s">
        <v>55</v>
      </c>
      <c r="B40" s="25"/>
      <c r="C40" s="46"/>
      <c r="D40" s="18"/>
    </row>
    <row r="41" spans="1:4" ht="15.75" x14ac:dyDescent="0.25">
      <c r="A41" s="30" t="s">
        <v>95</v>
      </c>
      <c r="B41" s="25"/>
      <c r="C41" s="46">
        <v>15000</v>
      </c>
      <c r="D41" s="18"/>
    </row>
    <row r="42" spans="1:4" ht="15.75" x14ac:dyDescent="0.25">
      <c r="A42" s="29" t="s">
        <v>100</v>
      </c>
      <c r="B42" s="25"/>
      <c r="C42" s="46"/>
      <c r="D42" s="18"/>
    </row>
    <row r="43" spans="1:4" ht="15.75" x14ac:dyDescent="0.25">
      <c r="A43" s="50" t="s">
        <v>101</v>
      </c>
      <c r="B43" s="25"/>
      <c r="C43" s="46"/>
      <c r="D43" s="18"/>
    </row>
    <row r="44" spans="1:4" ht="15.75" x14ac:dyDescent="0.25">
      <c r="A44" s="49" t="s">
        <v>56</v>
      </c>
      <c r="B44" s="25"/>
      <c r="C44" s="46"/>
      <c r="D44" s="18"/>
    </row>
    <row r="45" spans="1:4" ht="15.75" x14ac:dyDescent="0.25">
      <c r="A45" s="30" t="s">
        <v>127</v>
      </c>
      <c r="B45" s="25"/>
      <c r="C45" s="46">
        <v>40000</v>
      </c>
      <c r="D45" s="18"/>
    </row>
    <row r="46" spans="1:4" ht="15.75" x14ac:dyDescent="0.25">
      <c r="A46" s="30" t="s">
        <v>126</v>
      </c>
      <c r="B46" s="25"/>
      <c r="C46" s="46">
        <v>120000</v>
      </c>
      <c r="D46" s="18"/>
    </row>
    <row r="47" spans="1:4" ht="15.75" x14ac:dyDescent="0.25">
      <c r="A47" s="29" t="s">
        <v>129</v>
      </c>
      <c r="B47" s="25"/>
      <c r="C47" s="46"/>
      <c r="D47" s="18"/>
    </row>
    <row r="48" spans="1:4" ht="15.75" x14ac:dyDescent="0.25">
      <c r="A48" s="30" t="s">
        <v>128</v>
      </c>
      <c r="B48" s="25"/>
      <c r="C48" s="46">
        <v>50000</v>
      </c>
      <c r="D48" s="18"/>
    </row>
    <row r="49" spans="1:4" ht="15.75" x14ac:dyDescent="0.25">
      <c r="A49" s="29" t="s">
        <v>26</v>
      </c>
      <c r="B49" s="25"/>
      <c r="C49" s="46"/>
      <c r="D49" s="19"/>
    </row>
    <row r="50" spans="1:4" ht="15.75" x14ac:dyDescent="0.25">
      <c r="A50" s="30" t="s">
        <v>130</v>
      </c>
      <c r="B50" s="25"/>
      <c r="C50" s="46">
        <v>180000</v>
      </c>
      <c r="D50" s="18"/>
    </row>
    <row r="51" spans="1:4" ht="15.75" x14ac:dyDescent="0.25">
      <c r="A51" s="44" t="s">
        <v>57</v>
      </c>
      <c r="B51" s="23"/>
      <c r="C51" s="46"/>
      <c r="D51" s="18"/>
    </row>
    <row r="52" spans="1:4" ht="15.75" x14ac:dyDescent="0.25">
      <c r="A52" s="23" t="s">
        <v>85</v>
      </c>
      <c r="B52" s="23"/>
      <c r="C52" s="46">
        <v>27000</v>
      </c>
      <c r="D52" s="18"/>
    </row>
    <row r="53" spans="1:4" ht="15.75" x14ac:dyDescent="0.25">
      <c r="A53" s="23" t="s">
        <v>112</v>
      </c>
      <c r="B53" s="23"/>
      <c r="C53" s="46">
        <v>250000</v>
      </c>
      <c r="D53" s="18"/>
    </row>
    <row r="54" spans="1:4" ht="15.75" x14ac:dyDescent="0.25">
      <c r="A54" s="29" t="s">
        <v>58</v>
      </c>
      <c r="B54" s="23"/>
      <c r="C54" s="46"/>
      <c r="D54" s="18"/>
    </row>
    <row r="55" spans="1:4" ht="15.75" x14ac:dyDescent="0.25">
      <c r="A55" s="23" t="s">
        <v>59</v>
      </c>
      <c r="B55" s="23"/>
      <c r="C55" s="46">
        <v>0</v>
      </c>
      <c r="D55" s="18"/>
    </row>
    <row r="56" spans="1:4" ht="15.75" x14ac:dyDescent="0.25">
      <c r="A56" s="44" t="s">
        <v>60</v>
      </c>
      <c r="B56" s="23"/>
      <c r="C56" s="46"/>
      <c r="D56" s="18"/>
    </row>
    <row r="57" spans="1:4" ht="15.75" x14ac:dyDescent="0.25">
      <c r="A57" s="23" t="s">
        <v>61</v>
      </c>
      <c r="B57" s="23"/>
      <c r="C57" s="46">
        <v>50000</v>
      </c>
      <c r="D57" s="18"/>
    </row>
    <row r="58" spans="1:4" ht="15.75" x14ac:dyDescent="0.25">
      <c r="A58" s="23" t="s">
        <v>62</v>
      </c>
      <c r="B58" s="23"/>
      <c r="C58" s="46">
        <v>65000</v>
      </c>
      <c r="D58" s="18"/>
    </row>
    <row r="59" spans="1:4" ht="15.75" x14ac:dyDescent="0.25">
      <c r="A59" s="44" t="s">
        <v>63</v>
      </c>
      <c r="B59" s="23"/>
      <c r="C59" s="46"/>
      <c r="D59" s="18"/>
    </row>
    <row r="60" spans="1:4" ht="15.75" x14ac:dyDescent="0.25">
      <c r="A60" s="23" t="s">
        <v>64</v>
      </c>
      <c r="B60" s="23"/>
      <c r="C60" s="46">
        <v>350000</v>
      </c>
      <c r="D60" s="18"/>
    </row>
    <row r="61" spans="1:4" ht="15.75" x14ac:dyDescent="0.25">
      <c r="A61" s="44" t="s">
        <v>65</v>
      </c>
      <c r="B61" s="23"/>
      <c r="C61" s="46"/>
      <c r="D61" s="18"/>
    </row>
    <row r="62" spans="1:4" ht="15.75" x14ac:dyDescent="0.25">
      <c r="A62" s="47" t="s">
        <v>108</v>
      </c>
      <c r="B62" s="23"/>
      <c r="C62" s="46">
        <v>850000</v>
      </c>
      <c r="D62" s="18"/>
    </row>
    <row r="63" spans="1:4" ht="15.75" x14ac:dyDescent="0.25">
      <c r="A63" s="23" t="s">
        <v>92</v>
      </c>
      <c r="B63" s="23"/>
      <c r="C63" s="46">
        <v>60000</v>
      </c>
      <c r="D63" s="18"/>
    </row>
    <row r="64" spans="1:4" ht="15.75" x14ac:dyDescent="0.25">
      <c r="A64" s="23" t="s">
        <v>131</v>
      </c>
      <c r="B64" s="23"/>
      <c r="C64" s="46">
        <v>100000</v>
      </c>
      <c r="D64" s="18"/>
    </row>
    <row r="65" spans="1:4" ht="15.75" x14ac:dyDescent="0.25">
      <c r="A65" s="44" t="s">
        <v>66</v>
      </c>
      <c r="B65" s="23"/>
      <c r="C65" s="46"/>
      <c r="D65" s="18"/>
    </row>
    <row r="66" spans="1:4" ht="15.75" x14ac:dyDescent="0.25">
      <c r="A66" s="23" t="s">
        <v>67</v>
      </c>
      <c r="B66" s="23"/>
      <c r="C66" s="46">
        <v>12000</v>
      </c>
      <c r="D66" s="18"/>
    </row>
    <row r="67" spans="1:4" ht="15.75" x14ac:dyDescent="0.25">
      <c r="A67" s="44" t="s">
        <v>86</v>
      </c>
      <c r="B67" s="23"/>
      <c r="C67" s="46"/>
      <c r="D67" s="18"/>
    </row>
    <row r="68" spans="1:4" ht="15.75" x14ac:dyDescent="0.25">
      <c r="A68" s="23" t="s">
        <v>68</v>
      </c>
      <c r="B68" s="23"/>
      <c r="C68" s="46">
        <v>20000</v>
      </c>
      <c r="D68" s="18"/>
    </row>
    <row r="69" spans="1:4" ht="15.75" x14ac:dyDescent="0.25">
      <c r="A69" s="23" t="s">
        <v>113</v>
      </c>
      <c r="B69" s="23"/>
      <c r="C69" s="46">
        <v>50000</v>
      </c>
      <c r="D69" s="18"/>
    </row>
    <row r="70" spans="1:4" ht="15.75" x14ac:dyDescent="0.25">
      <c r="A70" s="23" t="s">
        <v>114</v>
      </c>
      <c r="B70" s="23"/>
      <c r="C70" s="46">
        <v>200000</v>
      </c>
      <c r="D70" s="18"/>
    </row>
    <row r="71" spans="1:4" ht="15.75" x14ac:dyDescent="0.25">
      <c r="A71" s="44" t="s">
        <v>69</v>
      </c>
      <c r="B71" s="23"/>
      <c r="C71" s="46"/>
      <c r="D71" s="18"/>
    </row>
    <row r="72" spans="1:4" ht="15.75" x14ac:dyDescent="0.25">
      <c r="A72" s="23" t="s">
        <v>97</v>
      </c>
      <c r="B72" s="23"/>
      <c r="C72" s="46">
        <v>800000</v>
      </c>
      <c r="D72" s="18"/>
    </row>
    <row r="73" spans="1:4" ht="15.75" x14ac:dyDescent="0.25">
      <c r="A73" s="4" t="s">
        <v>70</v>
      </c>
      <c r="B73" s="23"/>
      <c r="C73" s="46"/>
      <c r="D73" s="18"/>
    </row>
    <row r="74" spans="1:4" ht="15.75" x14ac:dyDescent="0.25">
      <c r="A74" s="23" t="s">
        <v>89</v>
      </c>
      <c r="B74" s="23"/>
      <c r="C74" s="46">
        <v>750000</v>
      </c>
      <c r="D74" s="18"/>
    </row>
    <row r="75" spans="1:4" ht="15.75" x14ac:dyDescent="0.25">
      <c r="A75" s="23" t="s">
        <v>90</v>
      </c>
      <c r="B75" s="23"/>
      <c r="C75" s="46">
        <v>50000</v>
      </c>
      <c r="D75" s="18"/>
    </row>
    <row r="76" spans="1:4" ht="15.75" x14ac:dyDescent="0.25">
      <c r="A76" s="23" t="s">
        <v>71</v>
      </c>
      <c r="B76" s="23"/>
      <c r="C76" s="46">
        <v>4000</v>
      </c>
      <c r="D76" s="18"/>
    </row>
    <row r="77" spans="1:4" ht="15.75" x14ac:dyDescent="0.25">
      <c r="A77" s="23" t="s">
        <v>111</v>
      </c>
      <c r="B77" s="23"/>
      <c r="C77" s="46">
        <v>20000</v>
      </c>
      <c r="D77" s="18"/>
    </row>
    <row r="78" spans="1:4" ht="15.75" x14ac:dyDescent="0.25">
      <c r="A78" s="44" t="s">
        <v>72</v>
      </c>
      <c r="B78" s="23"/>
      <c r="C78" s="46"/>
      <c r="D78" s="18"/>
    </row>
    <row r="79" spans="1:4" ht="15.75" x14ac:dyDescent="0.25">
      <c r="A79" s="23" t="s">
        <v>73</v>
      </c>
      <c r="B79" s="23"/>
      <c r="C79" s="46">
        <v>35000</v>
      </c>
      <c r="D79" s="18"/>
    </row>
    <row r="80" spans="1:4" ht="15.75" x14ac:dyDescent="0.25">
      <c r="A80" s="44" t="s">
        <v>74</v>
      </c>
      <c r="B80" s="23"/>
      <c r="C80" s="48"/>
      <c r="D80" s="18"/>
    </row>
    <row r="81" spans="1:4" ht="15.75" x14ac:dyDescent="0.25">
      <c r="A81" s="23" t="s">
        <v>75</v>
      </c>
      <c r="B81" s="23"/>
      <c r="C81" s="46">
        <v>24000</v>
      </c>
      <c r="D81" s="18"/>
    </row>
    <row r="82" spans="1:4" ht="15.75" x14ac:dyDescent="0.25">
      <c r="A82" s="20" t="s">
        <v>76</v>
      </c>
      <c r="B82" s="23"/>
      <c r="C82" s="46"/>
      <c r="D82" s="18"/>
    </row>
    <row r="83" spans="1:4" ht="15.75" x14ac:dyDescent="0.25">
      <c r="A83" s="47" t="s">
        <v>77</v>
      </c>
      <c r="B83" s="23"/>
      <c r="C83" s="46">
        <v>110000</v>
      </c>
      <c r="D83" s="18"/>
    </row>
    <row r="84" spans="1:4" ht="15.75" x14ac:dyDescent="0.25">
      <c r="A84" s="20" t="s">
        <v>78</v>
      </c>
      <c r="B84" s="23"/>
      <c r="C84" s="46"/>
      <c r="D84" s="18"/>
    </row>
    <row r="85" spans="1:4" ht="15.75" x14ac:dyDescent="0.25">
      <c r="A85" s="23" t="s">
        <v>87</v>
      </c>
      <c r="B85" s="23"/>
      <c r="C85" s="46">
        <v>5000</v>
      </c>
      <c r="D85" s="18"/>
    </row>
    <row r="86" spans="1:4" ht="15.75" x14ac:dyDescent="0.25">
      <c r="A86" s="44" t="s">
        <v>79</v>
      </c>
      <c r="B86" s="23"/>
      <c r="C86" s="46"/>
      <c r="D86" s="18"/>
    </row>
    <row r="87" spans="1:4" ht="15.75" x14ac:dyDescent="0.25">
      <c r="A87" s="23" t="s">
        <v>118</v>
      </c>
      <c r="B87" s="23"/>
      <c r="C87" s="46"/>
      <c r="D87" s="18"/>
    </row>
    <row r="88" spans="1:4" ht="15.75" x14ac:dyDescent="0.25">
      <c r="A88" s="23" t="s">
        <v>80</v>
      </c>
      <c r="B88" s="23"/>
      <c r="C88" s="46">
        <v>24000</v>
      </c>
      <c r="D88" s="18"/>
    </row>
    <row r="89" spans="1:4" ht="15.75" x14ac:dyDescent="0.25">
      <c r="A89" s="39" t="s">
        <v>106</v>
      </c>
      <c r="B89" s="39"/>
      <c r="C89" s="55">
        <v>4558600</v>
      </c>
      <c r="D89" s="18"/>
    </row>
    <row r="90" spans="1:4" ht="15.75" x14ac:dyDescent="0.25">
      <c r="A90" s="52" t="s">
        <v>81</v>
      </c>
      <c r="B90" s="53"/>
      <c r="C90" s="54">
        <f>SUM(C5:C89)</f>
        <v>10520600</v>
      </c>
      <c r="D90" s="18"/>
    </row>
    <row r="91" spans="1:4" x14ac:dyDescent="0.25">
      <c r="D91" s="18"/>
    </row>
    <row r="92" spans="1:4" x14ac:dyDescent="0.25">
      <c r="A92" t="s">
        <v>132</v>
      </c>
      <c r="D92" s="18"/>
    </row>
    <row r="93" spans="1:4" x14ac:dyDescent="0.25">
      <c r="A93" t="s">
        <v>133</v>
      </c>
      <c r="D93" s="18"/>
    </row>
    <row r="94" spans="1:4" x14ac:dyDescent="0.25">
      <c r="D94" s="18"/>
    </row>
    <row r="95" spans="1:4" x14ac:dyDescent="0.25">
      <c r="A95" t="s">
        <v>134</v>
      </c>
      <c r="D95" s="18"/>
    </row>
    <row r="96" spans="1:4" x14ac:dyDescent="0.25">
      <c r="A96" t="s">
        <v>136</v>
      </c>
      <c r="D96" s="18"/>
    </row>
    <row r="97" spans="1:4" x14ac:dyDescent="0.25">
      <c r="A97" t="s">
        <v>137</v>
      </c>
      <c r="D97" s="18"/>
    </row>
    <row r="98" spans="1:4" x14ac:dyDescent="0.25">
      <c r="D98" s="18"/>
    </row>
    <row r="99" spans="1:4" x14ac:dyDescent="0.25">
      <c r="D99" s="18"/>
    </row>
    <row r="100" spans="1:4" x14ac:dyDescent="0.25">
      <c r="D100" s="18"/>
    </row>
    <row r="101" spans="1:4" x14ac:dyDescent="0.25">
      <c r="D101" s="18"/>
    </row>
    <row r="102" spans="1:4" x14ac:dyDescent="0.25">
      <c r="D102" s="18"/>
    </row>
    <row r="103" spans="1:4" x14ac:dyDescent="0.25">
      <c r="D103" s="18"/>
    </row>
    <row r="104" spans="1:4" x14ac:dyDescent="0.25">
      <c r="D104" s="19"/>
    </row>
    <row r="105" spans="1:4" x14ac:dyDescent="0.25">
      <c r="D105" s="18"/>
    </row>
    <row r="106" spans="1:4" x14ac:dyDescent="0.25">
      <c r="D106" s="18"/>
    </row>
    <row r="107" spans="1:4" x14ac:dyDescent="0.25">
      <c r="D107" s="18"/>
    </row>
    <row r="108" spans="1:4" x14ac:dyDescent="0.25">
      <c r="D108" s="18"/>
    </row>
    <row r="109" spans="1:4" x14ac:dyDescent="0.25">
      <c r="D109" s="18"/>
    </row>
    <row r="110" spans="1:4" x14ac:dyDescent="0.25">
      <c r="D110" s="18"/>
    </row>
    <row r="111" spans="1:4" x14ac:dyDescent="0.25">
      <c r="D111" s="18"/>
    </row>
    <row r="112" spans="1:4" x14ac:dyDescent="0.25">
      <c r="D112" s="18"/>
    </row>
    <row r="113" spans="4:4" x14ac:dyDescent="0.25">
      <c r="D113" s="18"/>
    </row>
    <row r="114" spans="4:4" x14ac:dyDescent="0.25">
      <c r="D114" s="18"/>
    </row>
    <row r="115" spans="4:4" x14ac:dyDescent="0.25">
      <c r="D115" s="18"/>
    </row>
    <row r="116" spans="4:4" x14ac:dyDescent="0.25">
      <c r="D116" s="18"/>
    </row>
    <row r="117" spans="4:4" x14ac:dyDescent="0.25">
      <c r="D117" s="19"/>
    </row>
  </sheetData>
  <mergeCells count="1">
    <mergeCell ref="A1:C1"/>
  </mergeCells>
  <pageMargins left="0.70866141732283472" right="0.70866141732283472" top="0.59055118110236227" bottom="0.59055118110236227" header="0.31496062992125984" footer="0.31496062992125984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Příjmy</vt:lpstr>
      <vt:lpstr>Výdaje</vt:lpstr>
      <vt:lpstr>List3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2006-10-17T13:37:20Z</dcterms:created>
  <dcterms:modified xsi:type="dcterms:W3CDTF">2015-01-19T12:41:34Z</dcterms:modified>
</cp:coreProperties>
</file>